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AdminPC2\Downloads\Civil Work_Quotes_Raichur\"/>
    </mc:Choice>
  </mc:AlternateContent>
  <xr:revisionPtr revIDLastSave="0" documentId="13_ncr:1_{CB6D0A1A-24D6-4DD5-9EA4-07CA335500CB}" xr6:coauthVersionLast="47" xr6:coauthVersionMax="47" xr10:uidLastSave="{00000000-0000-0000-0000-000000000000}"/>
  <bookViews>
    <workbookView xWindow="-120" yWindow="-120" windowWidth="20730" windowHeight="11160" xr2:uid="{49BD981D-B054-45B0-87D3-DA99DA346BC5}"/>
  </bookViews>
  <sheets>
    <sheet name="RFQ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1" l="1"/>
  <c r="J5" i="1" s="1"/>
  <c r="I6" i="1"/>
  <c r="J6" i="1" s="1"/>
  <c r="K6" i="1" s="1"/>
  <c r="I7" i="1"/>
  <c r="J7" i="1" s="1"/>
  <c r="I8" i="1"/>
  <c r="K8" i="1" s="1"/>
  <c r="J8" i="1"/>
  <c r="I9" i="1"/>
  <c r="J9" i="1" s="1"/>
  <c r="I10" i="1"/>
  <c r="J10" i="1"/>
  <c r="K10" i="1"/>
  <c r="I11" i="1"/>
  <c r="J11" i="1" s="1"/>
  <c r="I12" i="1"/>
  <c r="K12" i="1" s="1"/>
  <c r="J12" i="1"/>
  <c r="I13" i="1"/>
  <c r="J13" i="1" s="1"/>
  <c r="I14" i="1"/>
  <c r="J14" i="1"/>
  <c r="K14" i="1"/>
  <c r="I15" i="1"/>
  <c r="J15" i="1" s="1"/>
  <c r="I16" i="1"/>
  <c r="K16" i="1" s="1"/>
  <c r="J16" i="1"/>
  <c r="I17" i="1"/>
  <c r="J17" i="1"/>
  <c r="K17" i="1"/>
  <c r="I18" i="1"/>
  <c r="J18" i="1"/>
  <c r="K18" i="1"/>
  <c r="I19" i="1"/>
  <c r="J19" i="1" s="1"/>
  <c r="I20" i="1"/>
  <c r="K20" i="1" s="1"/>
  <c r="J20" i="1"/>
  <c r="K13" i="1" l="1"/>
  <c r="I21" i="1"/>
  <c r="K5" i="1"/>
  <c r="K9" i="1"/>
  <c r="K15" i="1"/>
  <c r="K11" i="1"/>
  <c r="K7" i="1"/>
  <c r="K19" i="1"/>
  <c r="K21" i="1" l="1"/>
  <c r="J21" i="1"/>
</calcChain>
</file>

<file path=xl/sharedStrings.xml><?xml version="1.0" encoding="utf-8"?>
<sst xmlns="http://schemas.openxmlformats.org/spreadsheetml/2006/main" count="42" uniqueCount="42">
  <si>
    <t>S. No</t>
  </si>
  <si>
    <t>Item</t>
  </si>
  <si>
    <t>Particular/Specifications</t>
  </si>
  <si>
    <t>Crash Cart</t>
  </si>
  <si>
    <t>Crash Cart SS - Overall approx dimensions: 900 L x 400 mm W x 1540 mm H Complete SS Framework and SS Shelves Two Polystyrene Lockable Storage units with Three Drawer each 6 Nos. hand out Bins to keep important supplies easily accessible Stainless Steel Saline Rod made of 12 mm dia. Mounted on 125 mm Dia non-rusting swivel casters two with brake Oxygen Cylinder Cage Epoxy Powder Coated, at one side</t>
  </si>
  <si>
    <t>Portable Fridge in Labour Room</t>
  </si>
  <si>
    <t xml:space="preserve">
LG 92 L 2 Star Direct Cool Single Door Refrigerator(GL-B131RDSV.DDSZPST, Dazzle Steel) Direct Cool, Single Door: Economical requires manual defrosting, Capacity 92 L, Warranty: 1 year on product, 10 years on compressor, Energy Rating: 2 Star, Shelf Type: Wired Shelves, Also included in the box: User manual, Warranty card
</t>
  </si>
  <si>
    <t>Light in OT</t>
  </si>
  <si>
    <t xml:space="preserve">
Model - Trulux 4M
Intensity - 140000
CCT - 3500K - 5000 Kelvin
CRI - 93 rA + 5rA
Focus - Adjustable 100mm - 250mm
LED Life - &gt; 50000 Hours (German Bulbs)
Control Panel - Digital with Wireless Remote
Power Supply - 220V/50Hz AC (Hearwell Taiwan)
No. of LEDs - 48
</t>
  </si>
  <si>
    <t>Laptop with Printer</t>
  </si>
  <si>
    <t>Medicine rack</t>
  </si>
  <si>
    <t>Lamaneted wood with glass panel, medicine rack,  3*6</t>
  </si>
  <si>
    <t>1 ton AC in Labour room</t>
  </si>
  <si>
    <t xml:space="preserve">
Haier 1 Ton 3 Star Fixed Speed Split AC, HSU12T-TFW3B (Copper Condenser ,Long Air throw ,Instant chill operation)                                           6 Years Compressor Warranty
54 Degree Celsius Cooling at Extreme Temperature
Upto 15 Meter Long Air throw
100 Percent Grooved Copper
Super Anti-Corrosion
Micro Dust Filter
</t>
  </si>
  <si>
    <t>Bed sheet</t>
  </si>
  <si>
    <t>Blue 15, green 15</t>
  </si>
  <si>
    <t>Fetal Monitor</t>
  </si>
  <si>
    <t>Fetal Monitor Bistos BT350 displays trace and numbers. Stored data can be reviewed afterward. calculates important data such as baseline, Acceleration, Deceleration, fetal movement. prevent the FHR is miscalculated by twin fetus by an alarm. A large and bright LED is visible from a distance.BT-350 can use two most usual papers in the market (30-240bpm / 50-210bpmUSB Data Save – FHR and UC trend data can be exported to USB memory stick and it can be managed by BCM-350 Central Monitoring Software. All probes are waterproof and ready for a water birth (IPX8). Stimulate sleeping fetus to speed up the test or to facilitate further evaluation of the non-stress test (NST). Enlarge FHR graph scale on the paper to examine the trend with more dynamics by focusing FHR range to the most frequent area</t>
  </si>
  <si>
    <t>Auto Analyser</t>
  </si>
  <si>
    <t>Auto Biochemistry Analyser BS-240 Mindray is a “CUTE”, multi-functional benchtop chemistry analyzer with a throughput of 200 tests per hour. Though with a compact size, it has achieved a host of advanced functions never before found on alike products in the market, making it an optimal chemistry solution for small laboratories and a back-up tool for mid-to-high volume laboratories. 40 positions for sample and 40 positions for reagent, 40 interchangeable to extend. Step-by-step maintenance guide for easy operation; Upgraded auto-washing system ensures low carryover and low water consumption. Smart-sampling technology enables automatic hemolysate preparation for HbA1c test. Pretreatment-free operation guarantees high productivity. A minimum of 100μl reaction volume for reagent saving.</t>
  </si>
  <si>
    <t>Digital weighing machine-Adult</t>
  </si>
  <si>
    <t>EASYCARE (German Tech.) 3 IN 1 Baby &amp; Child Cum Adults Weighing Scale Digital Weighing Scale for Baby Child &amp; Adults</t>
  </si>
  <si>
    <t>Digital weighing machine-Children</t>
  </si>
  <si>
    <t>BP Digital Operator</t>
  </si>
  <si>
    <t>Omron HEM 7120 Fully Automatic Digital Blood Pressure Monitor With Intellisense Technology For Most Accurate Measurement - Arm Circumference (22-32Cm)</t>
  </si>
  <si>
    <t>Cots for Patients</t>
  </si>
  <si>
    <t xml:space="preserve">
Hospital Bed for Patients One Function Manual with Foam Mattress Economy 
One Function Manual Hospital Bed with adjustments helpful for patients in hospital, clinic or home
Size (L×W×H): 2100 mm; 900; 500 mm approximately
Backrest adjustment manually with single crank mechanism.
Head &amp; Leg Bows set made of Polypropylene (set of 2) and Aluminium collapsible side railings with locking system (set of 2)
Single Fold Foam Mattress - 4 Inch (Size72*32)
</t>
  </si>
  <si>
    <t>Mattress</t>
  </si>
  <si>
    <t>Nurse Plain General Bed Mattress and Medical Cot Mattress</t>
  </si>
  <si>
    <t>Doppler</t>
  </si>
  <si>
    <t xml:space="preserve">
Nidek Baby Fetal Doppler Baby Heart Rate Monitor FD250|Crystal Clear Sound|High Sensitivity Probe, It can detect Fetal Heart Rate (FHR) after about 12 weeks of pregnancy. It can be used in hospitals, clinics or at home. 
High-fidelity, crystal clear sound,Sound Output with earphone or in-built speaker
High sensitivity Doppler Probe,Low ultrasound dosage
Displays work parameters and fetal heart rate value
Sound alarm function when FHR is not in the normal range
Automatic switch-off
Working Frequency: 2.0 MHz10%
Ultrasound intensity: less than10mW/cm2
45mm X 25mm Colour LCD
</t>
  </si>
  <si>
    <t>Drinking water filter</t>
  </si>
  <si>
    <t>Hot and Cold 50L per day Conway</t>
  </si>
  <si>
    <t>RFQ for Medical Equipment, Urban Maternity Centre, Raichur District</t>
  </si>
  <si>
    <t>Unit</t>
  </si>
  <si>
    <t>Total</t>
  </si>
  <si>
    <t>Unit Rate</t>
  </si>
  <si>
    <t>GST Rate</t>
  </si>
  <si>
    <t>GST Amount</t>
  </si>
  <si>
    <t xml:space="preserve">Total </t>
  </si>
  <si>
    <t>Total Amount</t>
  </si>
  <si>
    <t xml:space="preserve">Lenovo IdeaPad Slim 3 Intel Core i3 11th Gen 15.6" (39.62cm) FHD IPS Thin &amp; Light Laptop (8GB/512GB SDD/Windows 11/Office 2021/2Yr Warranty/3months Game Pass/Platinum Grey/1.7Kg), 81X800LAIN
HP Ink Tank 530 Color Printer, Scanner, Copier &amp;Compact, Easy Mobile Printing, A4 Color Inkjet All-in-One Printer, Perfect for Home Print speed up to 11 ppm (black) and 5 ppm (color) USB, Wi-Fi, Bluetooth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</si>
</sst>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2"/>
      <name val="Calibri"/>
      <family val="2"/>
      <scheme val="minor"/>
    </font>
    <font>
      <sz val="11"/>
      <color rgb="FF000000"/>
      <name val="Calibri"/>
      <family val="2"/>
      <scheme val="minor"/>
    </font>
    <font>
      <b/>
      <sz val="11"/>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0" fillId="0" borderId="1" xfId="0" applyBorder="1" applyAlignment="1">
      <alignment horizontal="center" vertical="center"/>
    </xf>
    <xf numFmtId="0" fontId="0" fillId="2" borderId="0" xfId="0" applyFill="1"/>
    <xf numFmtId="0" fontId="4" fillId="3" borderId="1" xfId="0" applyFont="1" applyFill="1" applyBorder="1" applyAlignment="1">
      <alignment horizontal="right" vertical="center"/>
    </xf>
    <xf numFmtId="0" fontId="4"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60005-BCEB-44CA-9D9C-A2F960DB1486}">
  <dimension ref="A1:K21"/>
  <sheetViews>
    <sheetView tabSelected="1" zoomScaleNormal="100" workbookViewId="0">
      <selection activeCell="E1" sqref="E1"/>
    </sheetView>
  </sheetViews>
  <sheetFormatPr defaultRowHeight="15" x14ac:dyDescent="0.25"/>
  <cols>
    <col min="1" max="2" width="9.140625" style="9"/>
    <col min="3" max="3" width="6" customWidth="1"/>
    <col min="4" max="4" width="18" customWidth="1"/>
    <col min="5" max="5" width="57.5703125" customWidth="1"/>
    <col min="6" max="6" width="5.85546875" customWidth="1"/>
    <col min="7" max="7" width="9.7109375" customWidth="1"/>
    <col min="8" max="8" width="8" customWidth="1"/>
    <col min="9" max="9" width="7.85546875" customWidth="1"/>
    <col min="10" max="10" width="10.42578125" customWidth="1"/>
    <col min="11" max="11" width="11.42578125" customWidth="1"/>
  </cols>
  <sheetData>
    <row r="1" spans="3:11" s="9" customFormat="1" x14ac:dyDescent="0.25"/>
    <row r="2" spans="3:11" s="9" customFormat="1" x14ac:dyDescent="0.25"/>
    <row r="3" spans="3:11" ht="15.75" x14ac:dyDescent="0.25">
      <c r="C3" s="12" t="s">
        <v>33</v>
      </c>
      <c r="D3" s="12"/>
      <c r="E3" s="12"/>
      <c r="F3" s="12"/>
      <c r="G3" s="12"/>
      <c r="H3" s="12"/>
      <c r="I3" s="12"/>
      <c r="J3" s="12"/>
      <c r="K3" s="12"/>
    </row>
    <row r="4" spans="3:11" ht="34.5" customHeight="1" x14ac:dyDescent="0.25">
      <c r="C4" s="13" t="s">
        <v>0</v>
      </c>
      <c r="D4" s="13" t="s">
        <v>1</v>
      </c>
      <c r="E4" s="13" t="s">
        <v>2</v>
      </c>
      <c r="F4" s="13" t="s">
        <v>34</v>
      </c>
      <c r="G4" s="14" t="s">
        <v>36</v>
      </c>
      <c r="H4" s="14" t="s">
        <v>37</v>
      </c>
      <c r="I4" s="14" t="s">
        <v>39</v>
      </c>
      <c r="J4" s="14" t="s">
        <v>38</v>
      </c>
      <c r="K4" s="14" t="s">
        <v>40</v>
      </c>
    </row>
    <row r="5" spans="3:11" ht="117" customHeight="1" x14ac:dyDescent="0.25">
      <c r="C5" s="1">
        <v>1</v>
      </c>
      <c r="D5" s="2" t="s">
        <v>3</v>
      </c>
      <c r="E5" s="3" t="s">
        <v>4</v>
      </c>
      <c r="F5" s="1">
        <v>1</v>
      </c>
      <c r="G5" s="1"/>
      <c r="H5" s="1"/>
      <c r="I5" s="1">
        <f>F5*G5</f>
        <v>0</v>
      </c>
      <c r="J5" s="1">
        <f>I5*H5%</f>
        <v>0</v>
      </c>
      <c r="K5" s="8">
        <f>I5+J5</f>
        <v>0</v>
      </c>
    </row>
    <row r="6" spans="3:11" ht="102.75" customHeight="1" x14ac:dyDescent="0.25">
      <c r="C6" s="1">
        <v>2</v>
      </c>
      <c r="D6" s="3" t="s">
        <v>5</v>
      </c>
      <c r="E6" s="3" t="s">
        <v>6</v>
      </c>
      <c r="F6" s="1">
        <v>1</v>
      </c>
      <c r="G6" s="1"/>
      <c r="H6" s="1"/>
      <c r="I6" s="1">
        <f t="shared" ref="I6:I20" si="0">F6*G6</f>
        <v>0</v>
      </c>
      <c r="J6" s="1">
        <f t="shared" ref="J6:J21" si="1">I6*H6%</f>
        <v>0</v>
      </c>
      <c r="K6" s="8">
        <f t="shared" ref="K6:K21" si="2">I6+J6</f>
        <v>0</v>
      </c>
    </row>
    <row r="7" spans="3:11" ht="146.25" customHeight="1" x14ac:dyDescent="0.25">
      <c r="C7" s="1">
        <v>3</v>
      </c>
      <c r="D7" s="2" t="s">
        <v>7</v>
      </c>
      <c r="E7" s="3" t="s">
        <v>8</v>
      </c>
      <c r="F7" s="1">
        <v>1</v>
      </c>
      <c r="G7" s="1"/>
      <c r="H7" s="1"/>
      <c r="I7" s="1">
        <f t="shared" si="0"/>
        <v>0</v>
      </c>
      <c r="J7" s="1">
        <f t="shared" si="1"/>
        <v>0</v>
      </c>
      <c r="K7" s="8">
        <f t="shared" si="2"/>
        <v>0</v>
      </c>
    </row>
    <row r="8" spans="3:11" ht="135.75" customHeight="1" x14ac:dyDescent="0.25">
      <c r="C8" s="1">
        <v>4</v>
      </c>
      <c r="D8" s="2" t="s">
        <v>9</v>
      </c>
      <c r="E8" s="3" t="s">
        <v>41</v>
      </c>
      <c r="F8" s="4">
        <v>1</v>
      </c>
      <c r="G8" s="4"/>
      <c r="H8" s="4"/>
      <c r="I8" s="1">
        <f t="shared" si="0"/>
        <v>0</v>
      </c>
      <c r="J8" s="1">
        <f t="shared" si="1"/>
        <v>0</v>
      </c>
      <c r="K8" s="8">
        <f t="shared" si="2"/>
        <v>0</v>
      </c>
    </row>
    <row r="9" spans="3:11" ht="29.25" customHeight="1" x14ac:dyDescent="0.25">
      <c r="C9" s="4">
        <v>5</v>
      </c>
      <c r="D9" s="5" t="s">
        <v>10</v>
      </c>
      <c r="E9" s="6" t="s">
        <v>11</v>
      </c>
      <c r="F9" s="1">
        <v>2</v>
      </c>
      <c r="G9" s="1"/>
      <c r="H9" s="1"/>
      <c r="I9" s="1">
        <f t="shared" si="0"/>
        <v>0</v>
      </c>
      <c r="J9" s="1">
        <f t="shared" si="1"/>
        <v>0</v>
      </c>
      <c r="K9" s="8">
        <f t="shared" si="2"/>
        <v>0</v>
      </c>
    </row>
    <row r="10" spans="3:11" ht="132" customHeight="1" x14ac:dyDescent="0.25">
      <c r="C10" s="4">
        <v>6</v>
      </c>
      <c r="D10" s="6" t="s">
        <v>12</v>
      </c>
      <c r="E10" s="6" t="s">
        <v>13</v>
      </c>
      <c r="F10" s="1">
        <v>1</v>
      </c>
      <c r="G10" s="1"/>
      <c r="H10" s="1"/>
      <c r="I10" s="1">
        <f t="shared" si="0"/>
        <v>0</v>
      </c>
      <c r="J10" s="1">
        <f t="shared" si="1"/>
        <v>0</v>
      </c>
      <c r="K10" s="8">
        <f t="shared" si="2"/>
        <v>0</v>
      </c>
    </row>
    <row r="11" spans="3:11" ht="23.25" customHeight="1" x14ac:dyDescent="0.25">
      <c r="C11" s="1">
        <v>7</v>
      </c>
      <c r="D11" s="2" t="s">
        <v>14</v>
      </c>
      <c r="E11" s="7" t="s">
        <v>15</v>
      </c>
      <c r="F11" s="4">
        <v>30</v>
      </c>
      <c r="G11" s="4"/>
      <c r="H11" s="4"/>
      <c r="I11" s="1">
        <f t="shared" si="0"/>
        <v>0</v>
      </c>
      <c r="J11" s="1">
        <f t="shared" si="1"/>
        <v>0</v>
      </c>
      <c r="K11" s="8">
        <f t="shared" si="2"/>
        <v>0</v>
      </c>
    </row>
    <row r="12" spans="3:11" ht="211.5" customHeight="1" x14ac:dyDescent="0.25">
      <c r="C12" s="1">
        <v>8</v>
      </c>
      <c r="D12" s="2" t="s">
        <v>16</v>
      </c>
      <c r="E12" s="3" t="s">
        <v>17</v>
      </c>
      <c r="F12" s="1">
        <v>1</v>
      </c>
      <c r="G12" s="1"/>
      <c r="H12" s="1"/>
      <c r="I12" s="1">
        <f t="shared" si="0"/>
        <v>0</v>
      </c>
      <c r="J12" s="1">
        <f t="shared" si="1"/>
        <v>0</v>
      </c>
      <c r="K12" s="8">
        <f t="shared" si="2"/>
        <v>0</v>
      </c>
    </row>
    <row r="13" spans="3:11" ht="231.75" customHeight="1" x14ac:dyDescent="0.25">
      <c r="C13" s="1">
        <v>9</v>
      </c>
      <c r="D13" s="2" t="s">
        <v>18</v>
      </c>
      <c r="E13" s="3" t="s">
        <v>19</v>
      </c>
      <c r="F13" s="1">
        <v>1</v>
      </c>
      <c r="G13" s="1"/>
      <c r="H13" s="1"/>
      <c r="I13" s="1">
        <f t="shared" si="0"/>
        <v>0</v>
      </c>
      <c r="J13" s="1">
        <f t="shared" si="1"/>
        <v>0</v>
      </c>
      <c r="K13" s="8">
        <f t="shared" si="2"/>
        <v>0</v>
      </c>
    </row>
    <row r="14" spans="3:11" ht="42" customHeight="1" x14ac:dyDescent="0.25">
      <c r="C14" s="4">
        <v>10</v>
      </c>
      <c r="D14" s="6" t="s">
        <v>20</v>
      </c>
      <c r="E14" s="6" t="s">
        <v>21</v>
      </c>
      <c r="F14" s="1">
        <v>1</v>
      </c>
      <c r="G14" s="1"/>
      <c r="H14" s="1"/>
      <c r="I14" s="1">
        <f t="shared" si="0"/>
        <v>0</v>
      </c>
      <c r="J14" s="1">
        <f t="shared" si="1"/>
        <v>0</v>
      </c>
      <c r="K14" s="8">
        <f t="shared" si="2"/>
        <v>0</v>
      </c>
    </row>
    <row r="15" spans="3:11" ht="33.75" customHeight="1" x14ac:dyDescent="0.25">
      <c r="C15" s="1">
        <v>11</v>
      </c>
      <c r="D15" s="3" t="s">
        <v>22</v>
      </c>
      <c r="E15" s="6"/>
      <c r="F15" s="1">
        <v>1</v>
      </c>
      <c r="G15" s="1"/>
      <c r="H15" s="1"/>
      <c r="I15" s="1">
        <f t="shared" si="0"/>
        <v>0</v>
      </c>
      <c r="J15" s="1">
        <f t="shared" si="1"/>
        <v>0</v>
      </c>
      <c r="K15" s="8">
        <f t="shared" si="2"/>
        <v>0</v>
      </c>
    </row>
    <row r="16" spans="3:11" ht="53.25" customHeight="1" x14ac:dyDescent="0.25">
      <c r="C16" s="1">
        <v>12</v>
      </c>
      <c r="D16" s="2" t="s">
        <v>23</v>
      </c>
      <c r="E16" s="3" t="s">
        <v>24</v>
      </c>
      <c r="F16" s="1">
        <v>1</v>
      </c>
      <c r="G16" s="1"/>
      <c r="H16" s="1"/>
      <c r="I16" s="1">
        <f t="shared" si="0"/>
        <v>0</v>
      </c>
      <c r="J16" s="1">
        <f t="shared" si="1"/>
        <v>0</v>
      </c>
      <c r="K16" s="8">
        <f t="shared" si="2"/>
        <v>0</v>
      </c>
    </row>
    <row r="17" spans="3:11" ht="159" customHeight="1" x14ac:dyDescent="0.25">
      <c r="C17" s="1">
        <v>13</v>
      </c>
      <c r="D17" s="2" t="s">
        <v>25</v>
      </c>
      <c r="E17" s="3" t="s">
        <v>26</v>
      </c>
      <c r="F17" s="1">
        <v>5</v>
      </c>
      <c r="G17" s="1"/>
      <c r="H17" s="1"/>
      <c r="I17" s="1">
        <f t="shared" si="0"/>
        <v>0</v>
      </c>
      <c r="J17" s="1">
        <f t="shared" si="1"/>
        <v>0</v>
      </c>
      <c r="K17" s="8">
        <f t="shared" si="2"/>
        <v>0</v>
      </c>
    </row>
    <row r="18" spans="3:11" ht="23.25" customHeight="1" x14ac:dyDescent="0.25">
      <c r="C18" s="1">
        <v>14</v>
      </c>
      <c r="D18" s="2" t="s">
        <v>27</v>
      </c>
      <c r="E18" s="3" t="s">
        <v>28</v>
      </c>
      <c r="F18" s="1">
        <v>2</v>
      </c>
      <c r="G18" s="1"/>
      <c r="H18" s="1"/>
      <c r="I18" s="1">
        <f t="shared" si="0"/>
        <v>0</v>
      </c>
      <c r="J18" s="1">
        <f t="shared" si="1"/>
        <v>0</v>
      </c>
      <c r="K18" s="8">
        <f t="shared" si="2"/>
        <v>0</v>
      </c>
    </row>
    <row r="19" spans="3:11" ht="216" customHeight="1" x14ac:dyDescent="0.25">
      <c r="C19" s="1">
        <v>15</v>
      </c>
      <c r="D19" s="2" t="s">
        <v>29</v>
      </c>
      <c r="E19" s="3" t="s">
        <v>30</v>
      </c>
      <c r="F19" s="1">
        <v>1</v>
      </c>
      <c r="G19" s="1"/>
      <c r="H19" s="1"/>
      <c r="I19" s="1">
        <f t="shared" si="0"/>
        <v>0</v>
      </c>
      <c r="J19" s="1">
        <f t="shared" si="1"/>
        <v>0</v>
      </c>
      <c r="K19" s="8">
        <f t="shared" si="2"/>
        <v>0</v>
      </c>
    </row>
    <row r="20" spans="3:11" ht="32.25" customHeight="1" x14ac:dyDescent="0.25">
      <c r="C20" s="1">
        <v>16</v>
      </c>
      <c r="D20" s="3" t="s">
        <v>31</v>
      </c>
      <c r="E20" s="3" t="s">
        <v>32</v>
      </c>
      <c r="F20" s="1">
        <v>1</v>
      </c>
      <c r="G20" s="1"/>
      <c r="H20" s="1"/>
      <c r="I20" s="1">
        <f t="shared" si="0"/>
        <v>0</v>
      </c>
      <c r="J20" s="1">
        <f t="shared" si="1"/>
        <v>0</v>
      </c>
      <c r="K20" s="8">
        <f t="shared" si="2"/>
        <v>0</v>
      </c>
    </row>
    <row r="21" spans="3:11" x14ac:dyDescent="0.25">
      <c r="C21" s="10" t="s">
        <v>35</v>
      </c>
      <c r="D21" s="10"/>
      <c r="E21" s="10"/>
      <c r="F21" s="10"/>
      <c r="G21" s="10"/>
      <c r="H21" s="10"/>
      <c r="I21" s="11">
        <f>SUM(I5:I20)</f>
        <v>0</v>
      </c>
      <c r="J21" s="11">
        <f t="shared" ref="J21:K21" si="3">SUM(J5:J20)</f>
        <v>0</v>
      </c>
      <c r="K21" s="11">
        <f t="shared" si="3"/>
        <v>0</v>
      </c>
    </row>
  </sheetData>
  <mergeCells count="2">
    <mergeCell ref="C3:K3"/>
    <mergeCell ref="C21: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RFQ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AdminPC2</dc:creator>
  <cp:lastModifiedBy>AdminPC2</cp:lastModifiedBy>
  <dcterms:created xsi:type="dcterms:W3CDTF">2023-02-09T06:33:21Z</dcterms:created>
  <dcterms:modified xsi:type="dcterms:W3CDTF">2023-02-09T08:06:16Z</dcterms:modified>
</cp:coreProperties>
</file>